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"/>
  </bookViews>
  <sheets>
    <sheet name="西峰区岗位0301" sheetId="1" state="hidden" r:id="rId1"/>
    <sheet name="西峰区岗位12.16" sheetId="2" r:id="rId2"/>
  </sheets>
  <definedNames>
    <definedName name="_xlnm.Print_Titles" localSheetId="0">'西峰区岗位0301'!$2:$3</definedName>
    <definedName name="_xlnm.Print_Titles" localSheetId="1">'西峰区岗位12.16'!$2:$4</definedName>
    <definedName name="_xlnm._FilterDatabase" localSheetId="1" hidden="1">'西峰区岗位12.16'!$B$4:$K$15</definedName>
  </definedNames>
  <calcPr fullCalcOnLoad="1"/>
</workbook>
</file>

<file path=xl/sharedStrings.xml><?xml version="1.0" encoding="utf-8"?>
<sst xmlns="http://schemas.openxmlformats.org/spreadsheetml/2006/main" count="238" uniqueCount="92">
  <si>
    <t xml:space="preserve">  附件1</t>
  </si>
  <si>
    <t>西峰区2023年教育系统引进人才岗位需求简表</t>
  </si>
  <si>
    <t>招聘单位</t>
  </si>
  <si>
    <t>岗位</t>
  </si>
  <si>
    <t>专业</t>
  </si>
  <si>
    <t>引进人数</t>
  </si>
  <si>
    <t>学历要求</t>
  </si>
  <si>
    <t>备注</t>
  </si>
  <si>
    <t>庆阳第二中学</t>
  </si>
  <si>
    <t>语文教师</t>
  </si>
  <si>
    <t>汉语言文学/教育学</t>
  </si>
  <si>
    <t xml:space="preserve">  1.国家公费师范生；
  2.“双一流”大学、一本师范院校师范专业、音体美专业院校音体美专业全日制本科及以上学历（硕士和本科专业一致）；
  3.不包括独立院校、民办院校、高职院校、网络大学及专升本等毕业生。</t>
  </si>
  <si>
    <t>数学教师</t>
  </si>
  <si>
    <t>数学与应用数学</t>
  </si>
  <si>
    <t>英语教师</t>
  </si>
  <si>
    <t>英语</t>
  </si>
  <si>
    <t>物理教师</t>
  </si>
  <si>
    <t>物理学</t>
  </si>
  <si>
    <t>生物教师</t>
  </si>
  <si>
    <t>生物科学</t>
  </si>
  <si>
    <t>地理教师</t>
  </si>
  <si>
    <t>地理科学</t>
  </si>
  <si>
    <t>信息技术教师</t>
  </si>
  <si>
    <t>计算机科学与技术/教育技术学</t>
  </si>
  <si>
    <t>小计</t>
  </si>
  <si>
    <t>庆阳第三中学
（高中部）</t>
  </si>
  <si>
    <t>日语教师</t>
  </si>
  <si>
    <t>日语</t>
  </si>
  <si>
    <t>化学教师</t>
  </si>
  <si>
    <t>化学</t>
  </si>
  <si>
    <t>庆阳第四中学
（高中部）</t>
  </si>
  <si>
    <t>历史教师</t>
  </si>
  <si>
    <t>历史学</t>
  </si>
  <si>
    <t>黄官寨实验学校（初中部）</t>
  </si>
  <si>
    <t>北街实验学校
（初中部）</t>
  </si>
  <si>
    <t>团结小学</t>
  </si>
  <si>
    <t>汉语言文学/小学教育（语文）</t>
  </si>
  <si>
    <t>数学与应用数学/小学教育（数学）</t>
  </si>
  <si>
    <t>向阳小学</t>
  </si>
  <si>
    <t>新建小学</t>
  </si>
  <si>
    <t>南街小学</t>
  </si>
  <si>
    <t>心理健康教师</t>
  </si>
  <si>
    <t>心理学</t>
  </si>
  <si>
    <t>思政教师</t>
  </si>
  <si>
    <t>思想政治教育</t>
  </si>
  <si>
    <t>回民小学</t>
  </si>
  <si>
    <t>中街幼儿园</t>
  </si>
  <si>
    <t>幼儿教师</t>
  </si>
  <si>
    <t>学前教育</t>
  </si>
  <si>
    <t>北街幼儿园</t>
  </si>
  <si>
    <t>老城幼儿园</t>
  </si>
  <si>
    <t>联合幼儿园</t>
  </si>
  <si>
    <t>总计</t>
  </si>
  <si>
    <t>高中17人、初中23人</t>
  </si>
  <si>
    <r>
      <t xml:space="preserve"> </t>
    </r>
    <r>
      <rPr>
        <sz val="16"/>
        <color indexed="8"/>
        <rFont val="黑体"/>
        <family val="0"/>
      </rPr>
      <t>附件</t>
    </r>
    <r>
      <rPr>
        <sz val="16"/>
        <color indexed="8"/>
        <rFont val="Times New Roman"/>
        <family val="1"/>
      </rPr>
      <t>1</t>
    </r>
  </si>
  <si>
    <r>
      <rPr>
        <sz val="20"/>
        <rFont val="方正小标宋简体"/>
        <family val="0"/>
      </rPr>
      <t>庆阳市西峰区</t>
    </r>
    <r>
      <rPr>
        <sz val="20"/>
        <rFont val="Times New Roman"/>
        <family val="1"/>
      </rPr>
      <t>2024</t>
    </r>
    <r>
      <rPr>
        <sz val="20"/>
        <rFont val="方正小标宋简体"/>
        <family val="0"/>
      </rPr>
      <t>年医疗卫生单位公开引进急需紧缺人才岗位需求简表</t>
    </r>
  </si>
  <si>
    <r>
      <rPr>
        <sz val="10"/>
        <color indexed="8"/>
        <rFont val="黑体"/>
        <family val="0"/>
      </rPr>
      <t>序号</t>
    </r>
  </si>
  <si>
    <r>
      <rPr>
        <sz val="10"/>
        <color indexed="8"/>
        <rFont val="黑体"/>
        <family val="0"/>
      </rPr>
      <t>引进单位</t>
    </r>
  </si>
  <si>
    <r>
      <rPr>
        <sz val="10"/>
        <color indexed="8"/>
        <rFont val="黑体"/>
        <family val="0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0"/>
      </rPr>
      <t>名称</t>
    </r>
  </si>
  <si>
    <r>
      <rPr>
        <sz val="10"/>
        <color indexed="8"/>
        <rFont val="黑体"/>
        <family val="0"/>
      </rPr>
      <t>岗位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0"/>
      </rPr>
      <t>类别</t>
    </r>
  </si>
  <si>
    <r>
      <rPr>
        <sz val="10"/>
        <color indexed="8"/>
        <rFont val="黑体"/>
        <family val="0"/>
      </rPr>
      <t>引进人数</t>
    </r>
  </si>
  <si>
    <r>
      <rPr>
        <sz val="10"/>
        <rFont val="黑体"/>
        <family val="0"/>
      </rPr>
      <t>岗位条件要求</t>
    </r>
  </si>
  <si>
    <r>
      <rPr>
        <sz val="10"/>
        <color indexed="8"/>
        <rFont val="黑体"/>
        <family val="0"/>
      </rPr>
      <t>优惠政策</t>
    </r>
  </si>
  <si>
    <t>学历</t>
  </si>
  <si>
    <r>
      <rPr>
        <sz val="10"/>
        <color indexed="8"/>
        <rFont val="黑体"/>
        <family val="0"/>
      </rPr>
      <t>学位</t>
    </r>
  </si>
  <si>
    <t>专业要求和代码
（硕士研究生）</t>
  </si>
  <si>
    <r>
      <rPr>
        <sz val="10"/>
        <color indexed="8"/>
        <rFont val="黑体"/>
        <family val="0"/>
      </rPr>
      <t>专业要求和代码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黑体"/>
        <family val="0"/>
      </rPr>
      <t>（本科生）</t>
    </r>
  </si>
  <si>
    <r>
      <rPr>
        <sz val="10"/>
        <color indexed="8"/>
        <rFont val="黑体"/>
        <family val="0"/>
      </rPr>
      <t>职业资格</t>
    </r>
  </si>
  <si>
    <r>
      <t>庆阳市西峰区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人民医院</t>
    </r>
  </si>
  <si>
    <t>医师</t>
  </si>
  <si>
    <t>专业技术岗位</t>
  </si>
  <si>
    <t>全日制硕士研究生
全日制本科</t>
  </si>
  <si>
    <t>硕士
学士</t>
  </si>
  <si>
    <r>
      <t>临床医学（</t>
    </r>
    <r>
      <rPr>
        <sz val="10"/>
        <rFont val="Times New Roman"/>
        <family val="1"/>
      </rPr>
      <t>1051</t>
    </r>
    <r>
      <rPr>
        <sz val="10"/>
        <rFont val="仿宋_GB2312"/>
        <family val="3"/>
      </rPr>
      <t>）</t>
    </r>
  </si>
  <si>
    <r>
      <t>临床医学（</t>
    </r>
    <r>
      <rPr>
        <sz val="10"/>
        <rFont val="Times New Roman"/>
        <family val="1"/>
      </rPr>
      <t>100201K</t>
    </r>
    <r>
      <rPr>
        <sz val="10"/>
        <rFont val="仿宋_GB2312"/>
        <family val="3"/>
      </rPr>
      <t>）</t>
    </r>
  </si>
  <si>
    <t>——</t>
  </si>
  <si>
    <t>1.“985”院校全日制临床医学类硕士研究生，签订长期（8年以上）聘用合同的，试用期满考核合格后，一次性给予2万元安置费；取得执业医师资格证后，给予20万元住房补贴，按年度平均金额分5年付清；
2.“985”院校全日制临床医学类本科生或非“985”院校全日制临床医学类硕士研究生，签订长期（8年以上）聘用合同的，试用期满考核合格后，一次性给予2万元安置费；取得执业医师资格证后，给予15万元住房补贴，按年度平均金额分5年付清；
3.引进人员纳入事业单位编制管理，执行相应工资标准。
以上优惠政策所需资金由西峰区人民医院承担。</t>
  </si>
  <si>
    <r>
      <t>口腔医学（</t>
    </r>
    <r>
      <rPr>
        <sz val="10"/>
        <rFont val="Times New Roman"/>
        <family val="1"/>
      </rPr>
      <t>105200</t>
    </r>
    <r>
      <rPr>
        <sz val="10"/>
        <rFont val="仿宋_GB2312"/>
        <family val="3"/>
      </rPr>
      <t>）</t>
    </r>
  </si>
  <si>
    <r>
      <t>口腔医学（</t>
    </r>
    <r>
      <rPr>
        <sz val="10"/>
        <rFont val="Times New Roman"/>
        <family val="1"/>
      </rPr>
      <t>100301K</t>
    </r>
    <r>
      <rPr>
        <sz val="10"/>
        <rFont val="仿宋_GB2312"/>
        <family val="3"/>
      </rPr>
      <t>）</t>
    </r>
  </si>
  <si>
    <r>
      <t>眼科学（</t>
    </r>
    <r>
      <rPr>
        <sz val="10"/>
        <rFont val="Times New Roman"/>
        <family val="1"/>
      </rPr>
      <t>105116</t>
    </r>
    <r>
      <rPr>
        <sz val="10"/>
        <rFont val="仿宋_GB2312"/>
        <family val="3"/>
      </rPr>
      <t>）</t>
    </r>
  </si>
  <si>
    <r>
      <t>眼视光医学（</t>
    </r>
    <r>
      <rPr>
        <sz val="10"/>
        <rFont val="Times New Roman"/>
        <family val="1"/>
      </rPr>
      <t>100204TK</t>
    </r>
    <r>
      <rPr>
        <sz val="10"/>
        <rFont val="仿宋_GB2312"/>
        <family val="3"/>
      </rPr>
      <t>）</t>
    </r>
  </si>
  <si>
    <r>
      <t>妇产科学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（</t>
    </r>
    <r>
      <rPr>
        <sz val="10"/>
        <rFont val="Times New Roman"/>
        <family val="1"/>
      </rPr>
      <t>105115</t>
    </r>
    <r>
      <rPr>
        <sz val="10"/>
        <rFont val="仿宋_GB2312"/>
        <family val="3"/>
      </rPr>
      <t>）</t>
    </r>
  </si>
  <si>
    <r>
      <t>外科学（</t>
    </r>
    <r>
      <rPr>
        <sz val="10"/>
        <rFont val="Times New Roman"/>
        <family val="1"/>
      </rPr>
      <t>105111</t>
    </r>
    <r>
      <rPr>
        <sz val="10"/>
        <rFont val="仿宋_GB2312"/>
        <family val="3"/>
      </rPr>
      <t>）</t>
    </r>
  </si>
  <si>
    <r>
      <t>肿瘤学（</t>
    </r>
    <r>
      <rPr>
        <sz val="10"/>
        <color indexed="8"/>
        <rFont val="Times New Roman"/>
        <family val="1"/>
      </rPr>
      <t>105121</t>
    </r>
    <r>
      <rPr>
        <sz val="10"/>
        <color indexed="8"/>
        <rFont val="仿宋_GB2312"/>
        <family val="3"/>
      </rPr>
      <t>）</t>
    </r>
  </si>
  <si>
    <r>
      <t>庆阳市西峰区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仿宋_GB2312"/>
        <family val="3"/>
      </rPr>
      <t>妇幼保健院</t>
    </r>
  </si>
  <si>
    <t>引进人员纳入事业单位编制管理，执行相应工资标准。</t>
  </si>
  <si>
    <r>
      <t>庆阳市西峰区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董志卫生院</t>
    </r>
  </si>
  <si>
    <r>
      <t>庆阳市西峰区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肖金中心卫生院</t>
    </r>
  </si>
  <si>
    <t>全日制硕士研究生
“双一流”建设高校
全日制本科</t>
  </si>
  <si>
    <r>
      <t>中医学（</t>
    </r>
    <r>
      <rPr>
        <sz val="10"/>
        <rFont val="Times New Roman"/>
        <family val="1"/>
      </rPr>
      <t>105700</t>
    </r>
    <r>
      <rPr>
        <sz val="10"/>
        <rFont val="仿宋_GB2312"/>
        <family val="3"/>
      </rPr>
      <t>）</t>
    </r>
  </si>
  <si>
    <r>
      <t>中医学（</t>
    </r>
    <r>
      <rPr>
        <sz val="10"/>
        <rFont val="Times New Roman"/>
        <family val="1"/>
      </rPr>
      <t>100501K</t>
    </r>
    <r>
      <rPr>
        <sz val="10"/>
        <rFont val="仿宋_GB2312"/>
        <family val="3"/>
      </rPr>
      <t>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</si>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</sst>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0"/>
      <name val="黑体"/>
      <family val="0"/>
    </font>
    <font>
      <sz val="10"/>
      <color indexed="8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20"/>
      <name val="方正小标宋简体"/>
      <family val="0"/>
    </font>
    <font>
      <sz val="11"/>
      <color rgb="FFFF0000"/>
      <name val="Times New Roman"/>
      <family val="1"/>
    </font>
    <font>
      <sz val="16"/>
      <color rgb="FF000000"/>
      <name val="Times New Roman"/>
      <family val="1"/>
    </font>
    <font>
      <sz val="10"/>
      <color rgb="FF000000"/>
      <name val="黑体"/>
      <family val="0"/>
    </font>
    <font>
      <b/>
      <sz val="10"/>
      <color rgb="FF000000"/>
      <name val="仿宋_GB2312"/>
      <family val="3"/>
    </font>
    <font>
      <sz val="10"/>
      <color rgb="FF000000"/>
      <name val="Times New Roman"/>
      <family val="1"/>
    </font>
    <font>
      <sz val="10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17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40" fillId="17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40" fillId="19" borderId="0" applyNumberFormat="0" applyBorder="0" applyAlignment="0" applyProtection="0"/>
    <xf numFmtId="0" fontId="4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8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_Sheet1" xfId="67"/>
    <cellStyle name="常规_Sheet1_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Zeros="0" view="pageBreakPreview" zoomScale="120" zoomScaleSheetLayoutView="120" workbookViewId="0" topLeftCell="A7">
      <selection activeCell="H58" sqref="H58"/>
    </sheetView>
  </sheetViews>
  <sheetFormatPr defaultColWidth="9.00390625" defaultRowHeight="13.5"/>
  <cols>
    <col min="1" max="1" width="14.125" style="46" customWidth="1"/>
    <col min="2" max="2" width="13.50390625" style="47" customWidth="1"/>
    <col min="3" max="3" width="27.50390625" style="47" customWidth="1"/>
    <col min="4" max="4" width="9.50390625" style="47" customWidth="1"/>
    <col min="5" max="5" width="14.875" style="48" customWidth="1"/>
    <col min="6" max="6" width="9.00390625" style="49" customWidth="1"/>
  </cols>
  <sheetData>
    <row r="1" spans="1:4" ht="15" customHeight="1">
      <c r="A1" s="50" t="s">
        <v>0</v>
      </c>
      <c r="B1" s="51"/>
      <c r="C1" s="51"/>
      <c r="D1" s="52"/>
    </row>
    <row r="2" spans="1:6" ht="27" customHeight="1">
      <c r="A2" s="53" t="s">
        <v>1</v>
      </c>
      <c r="B2" s="54"/>
      <c r="C2" s="54"/>
      <c r="D2" s="54"/>
      <c r="E2" s="55"/>
      <c r="F2" s="54"/>
    </row>
    <row r="3" spans="1:6" s="44" customFormat="1" ht="19.5" customHeight="1">
      <c r="A3" s="56" t="s">
        <v>2</v>
      </c>
      <c r="B3" s="57" t="s">
        <v>3</v>
      </c>
      <c r="C3" s="57" t="s">
        <v>4</v>
      </c>
      <c r="D3" s="57" t="s">
        <v>5</v>
      </c>
      <c r="E3" s="58" t="s">
        <v>6</v>
      </c>
      <c r="F3" s="58" t="s">
        <v>7</v>
      </c>
    </row>
    <row r="4" spans="1:6" s="44" customFormat="1" ht="20.25" customHeight="1">
      <c r="A4" s="59" t="s">
        <v>8</v>
      </c>
      <c r="B4" s="60" t="s">
        <v>9</v>
      </c>
      <c r="C4" s="61" t="s">
        <v>10</v>
      </c>
      <c r="D4" s="61">
        <v>3</v>
      </c>
      <c r="E4" s="62" t="s">
        <v>11</v>
      </c>
      <c r="F4" s="63"/>
    </row>
    <row r="5" spans="1:6" s="44" customFormat="1" ht="20.25" customHeight="1">
      <c r="A5" s="59"/>
      <c r="B5" s="60" t="s">
        <v>12</v>
      </c>
      <c r="C5" s="61" t="s">
        <v>13</v>
      </c>
      <c r="D5" s="61">
        <v>3</v>
      </c>
      <c r="E5" s="64"/>
      <c r="F5" s="63"/>
    </row>
    <row r="6" spans="1:6" s="44" customFormat="1" ht="20.25" customHeight="1">
      <c r="A6" s="59"/>
      <c r="B6" s="60" t="s">
        <v>14</v>
      </c>
      <c r="C6" s="61" t="s">
        <v>15</v>
      </c>
      <c r="D6" s="61">
        <v>2</v>
      </c>
      <c r="E6" s="64"/>
      <c r="F6" s="63"/>
    </row>
    <row r="7" spans="1:6" s="44" customFormat="1" ht="20.25" customHeight="1">
      <c r="A7" s="59"/>
      <c r="B7" s="60" t="s">
        <v>16</v>
      </c>
      <c r="C7" s="61" t="s">
        <v>17</v>
      </c>
      <c r="D7" s="61">
        <v>5</v>
      </c>
      <c r="E7" s="64"/>
      <c r="F7" s="63"/>
    </row>
    <row r="8" spans="1:6" s="44" customFormat="1" ht="20.25" customHeight="1">
      <c r="A8" s="59"/>
      <c r="B8" s="60" t="s">
        <v>18</v>
      </c>
      <c r="C8" s="61" t="s">
        <v>19</v>
      </c>
      <c r="D8" s="61">
        <v>2</v>
      </c>
      <c r="E8" s="64"/>
      <c r="F8" s="63"/>
    </row>
    <row r="9" spans="1:6" s="44" customFormat="1" ht="20.25" customHeight="1">
      <c r="A9" s="59"/>
      <c r="B9" s="60" t="s">
        <v>20</v>
      </c>
      <c r="C9" s="61" t="s">
        <v>21</v>
      </c>
      <c r="D9" s="61">
        <v>1</v>
      </c>
      <c r="E9" s="64"/>
      <c r="F9" s="63"/>
    </row>
    <row r="10" spans="1:6" s="44" customFormat="1" ht="20.25" customHeight="1">
      <c r="A10" s="59"/>
      <c r="B10" s="60" t="s">
        <v>22</v>
      </c>
      <c r="C10" s="65" t="s">
        <v>23</v>
      </c>
      <c r="D10" s="61">
        <v>1</v>
      </c>
      <c r="E10" s="64"/>
      <c r="F10" s="63"/>
    </row>
    <row r="11" spans="1:6" s="45" customFormat="1" ht="20.25" customHeight="1">
      <c r="A11" s="66" t="s">
        <v>24</v>
      </c>
      <c r="B11" s="67"/>
      <c r="C11" s="67">
        <f>SUM(D4:D10)</f>
        <v>17</v>
      </c>
      <c r="D11" s="67"/>
      <c r="E11" s="64"/>
      <c r="F11" s="68"/>
    </row>
    <row r="12" spans="1:6" s="44" customFormat="1" ht="20.25" customHeight="1">
      <c r="A12" s="69" t="s">
        <v>25</v>
      </c>
      <c r="B12" s="60" t="s">
        <v>9</v>
      </c>
      <c r="C12" s="61" t="s">
        <v>10</v>
      </c>
      <c r="D12" s="61">
        <v>3</v>
      </c>
      <c r="E12" s="64"/>
      <c r="F12" s="63"/>
    </row>
    <row r="13" spans="1:6" s="44" customFormat="1" ht="20.25" customHeight="1">
      <c r="A13" s="69"/>
      <c r="B13" s="60" t="s">
        <v>12</v>
      </c>
      <c r="C13" s="61" t="s">
        <v>13</v>
      </c>
      <c r="D13" s="61">
        <v>6</v>
      </c>
      <c r="E13" s="64"/>
      <c r="F13" s="63"/>
    </row>
    <row r="14" spans="1:6" s="44" customFormat="1" ht="20.25" customHeight="1">
      <c r="A14" s="69"/>
      <c r="B14" s="60" t="s">
        <v>14</v>
      </c>
      <c r="C14" s="61" t="s">
        <v>15</v>
      </c>
      <c r="D14" s="61">
        <v>2</v>
      </c>
      <c r="E14" s="64"/>
      <c r="F14" s="63"/>
    </row>
    <row r="15" spans="1:6" s="44" customFormat="1" ht="20.25" customHeight="1">
      <c r="A15" s="69"/>
      <c r="B15" s="60" t="s">
        <v>26</v>
      </c>
      <c r="C15" s="61" t="s">
        <v>27</v>
      </c>
      <c r="D15" s="61">
        <v>1</v>
      </c>
      <c r="E15" s="64"/>
      <c r="F15" s="63"/>
    </row>
    <row r="16" spans="1:6" s="44" customFormat="1" ht="20.25" customHeight="1">
      <c r="A16" s="69"/>
      <c r="B16" s="60" t="s">
        <v>16</v>
      </c>
      <c r="C16" s="61" t="s">
        <v>17</v>
      </c>
      <c r="D16" s="61">
        <v>1</v>
      </c>
      <c r="E16" s="64"/>
      <c r="F16" s="63"/>
    </row>
    <row r="17" spans="1:6" s="44" customFormat="1" ht="20.25" customHeight="1">
      <c r="A17" s="69"/>
      <c r="B17" s="60" t="s">
        <v>28</v>
      </c>
      <c r="C17" s="70" t="s">
        <v>29</v>
      </c>
      <c r="D17" s="61">
        <v>2</v>
      </c>
      <c r="E17" s="64"/>
      <c r="F17" s="63"/>
    </row>
    <row r="18" spans="1:6" s="44" customFormat="1" ht="20.25" customHeight="1">
      <c r="A18" s="69"/>
      <c r="B18" s="60" t="s">
        <v>20</v>
      </c>
      <c r="C18" s="61" t="s">
        <v>21</v>
      </c>
      <c r="D18" s="61">
        <v>1</v>
      </c>
      <c r="E18" s="64"/>
      <c r="F18" s="63"/>
    </row>
    <row r="19" spans="1:6" s="45" customFormat="1" ht="20.25" customHeight="1">
      <c r="A19" s="66" t="s">
        <v>24</v>
      </c>
      <c r="B19" s="67"/>
      <c r="C19" s="67">
        <f>SUM(D12:D18)</f>
        <v>16</v>
      </c>
      <c r="D19" s="67"/>
      <c r="E19" s="64"/>
      <c r="F19" s="68"/>
    </row>
    <row r="20" spans="1:6" s="44" customFormat="1" ht="20.25" customHeight="1">
      <c r="A20" s="69" t="s">
        <v>30</v>
      </c>
      <c r="B20" s="60" t="s">
        <v>9</v>
      </c>
      <c r="C20" s="61" t="s">
        <v>10</v>
      </c>
      <c r="D20" s="61">
        <v>6</v>
      </c>
      <c r="E20" s="64"/>
      <c r="F20" s="63"/>
    </row>
    <row r="21" spans="1:6" s="44" customFormat="1" ht="20.25" customHeight="1">
      <c r="A21" s="69"/>
      <c r="B21" s="60" t="s">
        <v>12</v>
      </c>
      <c r="C21" s="61" t="s">
        <v>13</v>
      </c>
      <c r="D21" s="61">
        <v>1</v>
      </c>
      <c r="E21" s="64"/>
      <c r="F21" s="63"/>
    </row>
    <row r="22" spans="1:6" s="44" customFormat="1" ht="20.25" customHeight="1">
      <c r="A22" s="69"/>
      <c r="B22" s="60" t="s">
        <v>14</v>
      </c>
      <c r="C22" s="61" t="s">
        <v>15</v>
      </c>
      <c r="D22" s="61">
        <v>1</v>
      </c>
      <c r="E22" s="64"/>
      <c r="F22" s="63"/>
    </row>
    <row r="23" spans="1:6" s="44" customFormat="1" ht="20.25" customHeight="1">
      <c r="A23" s="69"/>
      <c r="B23" s="60" t="s">
        <v>16</v>
      </c>
      <c r="C23" s="61" t="s">
        <v>17</v>
      </c>
      <c r="D23" s="61">
        <v>2</v>
      </c>
      <c r="E23" s="64"/>
      <c r="F23" s="63"/>
    </row>
    <row r="24" spans="1:6" s="44" customFormat="1" ht="20.25" customHeight="1">
      <c r="A24" s="69"/>
      <c r="B24" s="60" t="s">
        <v>31</v>
      </c>
      <c r="C24" s="71" t="s">
        <v>32</v>
      </c>
      <c r="D24" s="61">
        <v>2</v>
      </c>
      <c r="E24" s="64"/>
      <c r="F24" s="63"/>
    </row>
    <row r="25" spans="1:6" s="44" customFormat="1" ht="20.25" customHeight="1">
      <c r="A25" s="69"/>
      <c r="B25" s="60" t="s">
        <v>20</v>
      </c>
      <c r="C25" s="61" t="s">
        <v>21</v>
      </c>
      <c r="D25" s="61">
        <v>1</v>
      </c>
      <c r="E25" s="64"/>
      <c r="F25" s="63"/>
    </row>
    <row r="26" spans="1:6" s="44" customFormat="1" ht="20.25" customHeight="1">
      <c r="A26" s="69"/>
      <c r="B26" s="60" t="s">
        <v>22</v>
      </c>
      <c r="C26" s="65" t="s">
        <v>23</v>
      </c>
      <c r="D26" s="61">
        <v>1</v>
      </c>
      <c r="E26" s="64"/>
      <c r="F26" s="63"/>
    </row>
    <row r="27" spans="1:6" s="45" customFormat="1" ht="20.25" customHeight="1">
      <c r="A27" s="66" t="s">
        <v>24</v>
      </c>
      <c r="B27" s="67"/>
      <c r="C27" s="67">
        <f>SUM(D20:D26)</f>
        <v>14</v>
      </c>
      <c r="D27" s="67"/>
      <c r="E27" s="64"/>
      <c r="F27" s="68"/>
    </row>
    <row r="28" spans="1:6" s="44" customFormat="1" ht="20.25" customHeight="1">
      <c r="A28" s="69" t="s">
        <v>33</v>
      </c>
      <c r="B28" s="60" t="s">
        <v>9</v>
      </c>
      <c r="C28" s="61" t="s">
        <v>10</v>
      </c>
      <c r="D28" s="61">
        <v>4</v>
      </c>
      <c r="E28" s="64"/>
      <c r="F28" s="63"/>
    </row>
    <row r="29" spans="1:6" s="44" customFormat="1" ht="20.25" customHeight="1">
      <c r="A29" s="69"/>
      <c r="B29" s="60" t="s">
        <v>12</v>
      </c>
      <c r="C29" s="61" t="s">
        <v>13</v>
      </c>
      <c r="D29" s="61">
        <v>4</v>
      </c>
      <c r="E29" s="64"/>
      <c r="F29" s="63"/>
    </row>
    <row r="30" spans="1:6" s="44" customFormat="1" ht="20.25" customHeight="1">
      <c r="A30" s="69"/>
      <c r="B30" s="60" t="s">
        <v>14</v>
      </c>
      <c r="C30" s="61" t="s">
        <v>15</v>
      </c>
      <c r="D30" s="61">
        <v>3</v>
      </c>
      <c r="E30" s="64"/>
      <c r="F30" s="63"/>
    </row>
    <row r="31" spans="1:6" s="44" customFormat="1" ht="20.25" customHeight="1">
      <c r="A31" s="69"/>
      <c r="B31" s="60" t="s">
        <v>16</v>
      </c>
      <c r="C31" s="61" t="s">
        <v>17</v>
      </c>
      <c r="D31" s="61">
        <v>2</v>
      </c>
      <c r="E31" s="64"/>
      <c r="F31" s="63"/>
    </row>
    <row r="32" spans="1:6" s="44" customFormat="1" ht="20.25" customHeight="1">
      <c r="A32" s="69"/>
      <c r="B32" s="60" t="s">
        <v>18</v>
      </c>
      <c r="C32" s="61" t="s">
        <v>19</v>
      </c>
      <c r="D32" s="61">
        <v>1</v>
      </c>
      <c r="E32" s="64"/>
      <c r="F32" s="63"/>
    </row>
    <row r="33" spans="1:6" s="44" customFormat="1" ht="20.25" customHeight="1">
      <c r="A33" s="69"/>
      <c r="B33" s="60" t="s">
        <v>20</v>
      </c>
      <c r="C33" s="61" t="s">
        <v>21</v>
      </c>
      <c r="D33" s="61">
        <v>1</v>
      </c>
      <c r="E33" s="64"/>
      <c r="F33" s="63"/>
    </row>
    <row r="34" spans="1:6" s="45" customFormat="1" ht="19.5" customHeight="1">
      <c r="A34" s="66" t="s">
        <v>24</v>
      </c>
      <c r="B34" s="67"/>
      <c r="C34" s="67">
        <f>SUM(D27:D33)</f>
        <v>15</v>
      </c>
      <c r="D34" s="67"/>
      <c r="E34" s="72"/>
      <c r="F34" s="68"/>
    </row>
    <row r="35" spans="1:6" s="44" customFormat="1" ht="18.75" customHeight="1">
      <c r="A35" s="73" t="s">
        <v>34</v>
      </c>
      <c r="B35" s="60" t="s">
        <v>9</v>
      </c>
      <c r="C35" s="61" t="s">
        <v>10</v>
      </c>
      <c r="D35" s="61">
        <v>4</v>
      </c>
      <c r="E35" s="74"/>
      <c r="F35" s="63"/>
    </row>
    <row r="36" spans="1:6" s="44" customFormat="1" ht="18.75" customHeight="1">
      <c r="A36" s="75"/>
      <c r="B36" s="60" t="s">
        <v>12</v>
      </c>
      <c r="C36" s="61" t="s">
        <v>13</v>
      </c>
      <c r="D36" s="61">
        <v>4</v>
      </c>
      <c r="E36" s="74"/>
      <c r="F36" s="63"/>
    </row>
    <row r="37" spans="1:6" s="44" customFormat="1" ht="18.75" customHeight="1">
      <c r="A37" s="76"/>
      <c r="B37" s="60" t="s">
        <v>14</v>
      </c>
      <c r="C37" s="61" t="s">
        <v>15</v>
      </c>
      <c r="D37" s="61">
        <v>2</v>
      </c>
      <c r="E37" s="74"/>
      <c r="F37" s="63"/>
    </row>
    <row r="38" spans="1:6" s="45" customFormat="1" ht="18.75" customHeight="1">
      <c r="A38" s="66" t="s">
        <v>24</v>
      </c>
      <c r="B38" s="67"/>
      <c r="C38" s="67">
        <f>SUM(D35:D37)</f>
        <v>10</v>
      </c>
      <c r="D38" s="67"/>
      <c r="E38" s="74"/>
      <c r="F38" s="68"/>
    </row>
    <row r="39" spans="1:6" s="44" customFormat="1" ht="18.75" customHeight="1">
      <c r="A39" s="69" t="s">
        <v>35</v>
      </c>
      <c r="B39" s="60" t="s">
        <v>9</v>
      </c>
      <c r="C39" s="61" t="s">
        <v>36</v>
      </c>
      <c r="D39" s="77">
        <v>3</v>
      </c>
      <c r="E39" s="74"/>
      <c r="F39" s="63"/>
    </row>
    <row r="40" spans="1:6" s="44" customFormat="1" ht="18.75" customHeight="1">
      <c r="A40" s="69"/>
      <c r="B40" s="60" t="s">
        <v>12</v>
      </c>
      <c r="C40" s="61" t="s">
        <v>37</v>
      </c>
      <c r="D40" s="77">
        <v>3</v>
      </c>
      <c r="E40" s="74"/>
      <c r="F40" s="63"/>
    </row>
    <row r="41" spans="1:6" s="44" customFormat="1" ht="18.75" customHeight="1">
      <c r="A41" s="69"/>
      <c r="B41" s="60" t="s">
        <v>22</v>
      </c>
      <c r="C41" s="70" t="s">
        <v>23</v>
      </c>
      <c r="D41" s="61">
        <v>2</v>
      </c>
      <c r="E41" s="74"/>
      <c r="F41" s="63"/>
    </row>
    <row r="42" spans="1:6" s="45" customFormat="1" ht="18.75" customHeight="1">
      <c r="A42" s="66" t="s">
        <v>24</v>
      </c>
      <c r="B42" s="67"/>
      <c r="C42" s="67">
        <f>SUM(D39:D41)</f>
        <v>8</v>
      </c>
      <c r="D42" s="67"/>
      <c r="E42" s="74"/>
      <c r="F42" s="68"/>
    </row>
    <row r="43" spans="1:6" s="44" customFormat="1" ht="18.75" customHeight="1">
      <c r="A43" s="69" t="s">
        <v>38</v>
      </c>
      <c r="B43" s="60" t="s">
        <v>9</v>
      </c>
      <c r="C43" s="61" t="s">
        <v>36</v>
      </c>
      <c r="D43" s="77">
        <v>4</v>
      </c>
      <c r="E43" s="74"/>
      <c r="F43" s="63"/>
    </row>
    <row r="44" spans="1:6" s="44" customFormat="1" ht="18.75" customHeight="1">
      <c r="A44" s="69"/>
      <c r="B44" s="60" t="s">
        <v>12</v>
      </c>
      <c r="C44" s="61" t="s">
        <v>37</v>
      </c>
      <c r="D44" s="77">
        <v>4</v>
      </c>
      <c r="E44" s="74"/>
      <c r="F44" s="63"/>
    </row>
    <row r="45" spans="1:6" s="44" customFormat="1" ht="18.75" customHeight="1">
      <c r="A45" s="69"/>
      <c r="B45" s="60" t="s">
        <v>14</v>
      </c>
      <c r="C45" s="61" t="s">
        <v>15</v>
      </c>
      <c r="D45" s="77">
        <v>2</v>
      </c>
      <c r="E45" s="74"/>
      <c r="F45" s="63"/>
    </row>
    <row r="46" spans="1:6" s="45" customFormat="1" ht="18.75" customHeight="1">
      <c r="A46" s="66" t="s">
        <v>24</v>
      </c>
      <c r="B46" s="67"/>
      <c r="C46" s="67">
        <f>SUM(D43:D45)</f>
        <v>10</v>
      </c>
      <c r="D46" s="67"/>
      <c r="E46" s="78"/>
      <c r="F46" s="68"/>
    </row>
    <row r="47" spans="1:6" s="44" customFormat="1" ht="18.75" customHeight="1">
      <c r="A47" s="69" t="s">
        <v>39</v>
      </c>
      <c r="B47" s="60" t="s">
        <v>9</v>
      </c>
      <c r="C47" s="61" t="s">
        <v>36</v>
      </c>
      <c r="D47" s="77">
        <v>3</v>
      </c>
      <c r="E47" s="79" t="s">
        <v>11</v>
      </c>
      <c r="F47" s="63"/>
    </row>
    <row r="48" spans="1:6" s="44" customFormat="1" ht="18.75" customHeight="1">
      <c r="A48" s="69"/>
      <c r="B48" s="60" t="s">
        <v>12</v>
      </c>
      <c r="C48" s="61" t="s">
        <v>37</v>
      </c>
      <c r="D48" s="77">
        <v>4</v>
      </c>
      <c r="E48" s="74"/>
      <c r="F48" s="63"/>
    </row>
    <row r="49" spans="1:6" s="44" customFormat="1" ht="18.75" customHeight="1">
      <c r="A49" s="69"/>
      <c r="B49" s="60" t="s">
        <v>14</v>
      </c>
      <c r="C49" s="61" t="s">
        <v>15</v>
      </c>
      <c r="D49" s="77">
        <v>3</v>
      </c>
      <c r="E49" s="74"/>
      <c r="F49" s="63"/>
    </row>
    <row r="50" spans="1:6" s="45" customFormat="1" ht="18.75" customHeight="1">
      <c r="A50" s="66" t="s">
        <v>24</v>
      </c>
      <c r="B50" s="67"/>
      <c r="C50" s="67">
        <f>SUM(D47:D49)</f>
        <v>10</v>
      </c>
      <c r="D50" s="67"/>
      <c r="E50" s="74"/>
      <c r="F50" s="68"/>
    </row>
    <row r="51" spans="1:6" s="44" customFormat="1" ht="18.75" customHeight="1">
      <c r="A51" s="69" t="s">
        <v>40</v>
      </c>
      <c r="B51" s="60" t="s">
        <v>9</v>
      </c>
      <c r="C51" s="61" t="s">
        <v>36</v>
      </c>
      <c r="D51" s="77">
        <v>3</v>
      </c>
      <c r="E51" s="74"/>
      <c r="F51" s="63"/>
    </row>
    <row r="52" spans="1:6" s="44" customFormat="1" ht="18.75" customHeight="1">
      <c r="A52" s="69"/>
      <c r="B52" s="60" t="s">
        <v>12</v>
      </c>
      <c r="C52" s="61" t="s">
        <v>37</v>
      </c>
      <c r="D52" s="77">
        <v>3</v>
      </c>
      <c r="E52" s="74"/>
      <c r="F52" s="63"/>
    </row>
    <row r="53" spans="1:6" s="44" customFormat="1" ht="18.75" customHeight="1">
      <c r="A53" s="69"/>
      <c r="B53" s="60" t="s">
        <v>22</v>
      </c>
      <c r="C53" s="70" t="s">
        <v>23</v>
      </c>
      <c r="D53" s="61">
        <v>2</v>
      </c>
      <c r="E53" s="74"/>
      <c r="F53" s="63"/>
    </row>
    <row r="54" spans="1:6" s="44" customFormat="1" ht="18.75" customHeight="1">
      <c r="A54" s="69"/>
      <c r="B54" s="60" t="s">
        <v>41</v>
      </c>
      <c r="C54" s="70" t="s">
        <v>42</v>
      </c>
      <c r="D54" s="77">
        <v>1</v>
      </c>
      <c r="E54" s="74"/>
      <c r="F54" s="63"/>
    </row>
    <row r="55" spans="1:6" s="44" customFormat="1" ht="18.75" customHeight="1">
      <c r="A55" s="69"/>
      <c r="B55" s="60" t="s">
        <v>43</v>
      </c>
      <c r="C55" s="71" t="s">
        <v>44</v>
      </c>
      <c r="D55" s="77">
        <v>1</v>
      </c>
      <c r="E55" s="74"/>
      <c r="F55" s="63"/>
    </row>
    <row r="56" spans="1:6" s="45" customFormat="1" ht="18.75" customHeight="1">
      <c r="A56" s="66" t="s">
        <v>24</v>
      </c>
      <c r="B56" s="67"/>
      <c r="C56" s="67">
        <f>SUM(D51:D55)</f>
        <v>10</v>
      </c>
      <c r="D56" s="67"/>
      <c r="E56" s="74"/>
      <c r="F56" s="68"/>
    </row>
    <row r="57" spans="1:6" s="44" customFormat="1" ht="18.75" customHeight="1">
      <c r="A57" s="69" t="s">
        <v>45</v>
      </c>
      <c r="B57" s="60" t="s">
        <v>9</v>
      </c>
      <c r="C57" s="61" t="s">
        <v>36</v>
      </c>
      <c r="D57" s="77">
        <v>6</v>
      </c>
      <c r="E57" s="74"/>
      <c r="F57" s="63"/>
    </row>
    <row r="58" spans="1:6" s="44" customFormat="1" ht="18.75" customHeight="1">
      <c r="A58" s="69"/>
      <c r="B58" s="60" t="s">
        <v>12</v>
      </c>
      <c r="C58" s="61" t="s">
        <v>37</v>
      </c>
      <c r="D58" s="77">
        <v>4</v>
      </c>
      <c r="E58" s="74"/>
      <c r="F58" s="63"/>
    </row>
    <row r="59" spans="1:6" s="45" customFormat="1" ht="18.75" customHeight="1">
      <c r="A59" s="66" t="s">
        <v>24</v>
      </c>
      <c r="B59" s="67"/>
      <c r="C59" s="67">
        <f>SUM(D57:D58)</f>
        <v>10</v>
      </c>
      <c r="D59" s="67"/>
      <c r="E59" s="74"/>
      <c r="F59" s="68"/>
    </row>
    <row r="60" spans="1:6" s="44" customFormat="1" ht="18.75" customHeight="1">
      <c r="A60" s="80" t="s">
        <v>46</v>
      </c>
      <c r="B60" s="77" t="s">
        <v>47</v>
      </c>
      <c r="C60" s="77" t="s">
        <v>48</v>
      </c>
      <c r="D60" s="77">
        <v>15</v>
      </c>
      <c r="E60" s="74"/>
      <c r="F60" s="63"/>
    </row>
    <row r="61" spans="1:6" s="45" customFormat="1" ht="18.75" customHeight="1">
      <c r="A61" s="66" t="s">
        <v>24</v>
      </c>
      <c r="B61" s="67"/>
      <c r="C61" s="67">
        <f>D60</f>
        <v>15</v>
      </c>
      <c r="D61" s="67"/>
      <c r="E61" s="74"/>
      <c r="F61" s="68"/>
    </row>
    <row r="62" spans="1:6" s="44" customFormat="1" ht="18.75" customHeight="1">
      <c r="A62" s="80" t="s">
        <v>49</v>
      </c>
      <c r="B62" s="77" t="s">
        <v>47</v>
      </c>
      <c r="C62" s="77" t="s">
        <v>48</v>
      </c>
      <c r="D62" s="77">
        <v>5</v>
      </c>
      <c r="E62" s="74"/>
      <c r="F62" s="63"/>
    </row>
    <row r="63" spans="1:6" s="45" customFormat="1" ht="18.75" customHeight="1">
      <c r="A63" s="66" t="s">
        <v>24</v>
      </c>
      <c r="B63" s="67"/>
      <c r="C63" s="67">
        <f>D62</f>
        <v>5</v>
      </c>
      <c r="D63" s="67"/>
      <c r="E63" s="74"/>
      <c r="F63" s="68"/>
    </row>
    <row r="64" spans="1:6" s="44" customFormat="1" ht="18.75" customHeight="1">
      <c r="A64" s="80" t="s">
        <v>50</v>
      </c>
      <c r="B64" s="77" t="s">
        <v>47</v>
      </c>
      <c r="C64" s="77" t="s">
        <v>48</v>
      </c>
      <c r="D64" s="77">
        <v>5</v>
      </c>
      <c r="E64" s="74"/>
      <c r="F64" s="63"/>
    </row>
    <row r="65" spans="1:6" s="45" customFormat="1" ht="18.75" customHeight="1">
      <c r="A65" s="66" t="s">
        <v>24</v>
      </c>
      <c r="B65" s="67"/>
      <c r="C65" s="67">
        <f>D64</f>
        <v>5</v>
      </c>
      <c r="D65" s="67"/>
      <c r="E65" s="74"/>
      <c r="F65" s="68"/>
    </row>
    <row r="66" spans="1:6" s="44" customFormat="1" ht="18.75" customHeight="1">
      <c r="A66" s="80" t="s">
        <v>51</v>
      </c>
      <c r="B66" s="77" t="s">
        <v>47</v>
      </c>
      <c r="C66" s="77" t="s">
        <v>48</v>
      </c>
      <c r="D66" s="77">
        <v>5</v>
      </c>
      <c r="E66" s="74"/>
      <c r="F66" s="63"/>
    </row>
    <row r="67" spans="1:6" s="45" customFormat="1" ht="18.75" customHeight="1">
      <c r="A67" s="66" t="s">
        <v>24</v>
      </c>
      <c r="B67" s="67"/>
      <c r="C67" s="67">
        <f>D66</f>
        <v>5</v>
      </c>
      <c r="D67" s="67"/>
      <c r="E67" s="74"/>
      <c r="F67" s="68"/>
    </row>
    <row r="68" spans="1:6" s="45" customFormat="1" ht="18.75" customHeight="1">
      <c r="A68" s="66" t="s">
        <v>52</v>
      </c>
      <c r="B68" s="67" t="s">
        <v>53</v>
      </c>
      <c r="C68" s="67">
        <f>C67+C65+C63+C61+C59+C56+C50+C46+C42+C38+C34+C27+C19+C11</f>
        <v>150</v>
      </c>
      <c r="D68" s="67"/>
      <c r="E68" s="81"/>
      <c r="F68" s="82"/>
    </row>
  </sheetData>
  <sheetProtection/>
  <mergeCells count="45">
    <mergeCell ref="A1:C1"/>
    <mergeCell ref="A2:F2"/>
    <mergeCell ref="A11:B11"/>
    <mergeCell ref="C11:D11"/>
    <mergeCell ref="A19:B19"/>
    <mergeCell ref="C19:D19"/>
    <mergeCell ref="A27:B27"/>
    <mergeCell ref="C27:D27"/>
    <mergeCell ref="A34:B34"/>
    <mergeCell ref="C34:D34"/>
    <mergeCell ref="A38:B38"/>
    <mergeCell ref="C38:D38"/>
    <mergeCell ref="A42:B42"/>
    <mergeCell ref="C42:D42"/>
    <mergeCell ref="A46:B46"/>
    <mergeCell ref="C46:D46"/>
    <mergeCell ref="A50:B50"/>
    <mergeCell ref="C50:D50"/>
    <mergeCell ref="A56:B56"/>
    <mergeCell ref="C56:D56"/>
    <mergeCell ref="A59:B59"/>
    <mergeCell ref="C59:D59"/>
    <mergeCell ref="A61:B61"/>
    <mergeCell ref="C61:D61"/>
    <mergeCell ref="A63:B63"/>
    <mergeCell ref="C63:D63"/>
    <mergeCell ref="A65:B65"/>
    <mergeCell ref="C65:D65"/>
    <mergeCell ref="A67:B67"/>
    <mergeCell ref="C67:D67"/>
    <mergeCell ref="A68:B68"/>
    <mergeCell ref="C68:D68"/>
    <mergeCell ref="A4:A10"/>
    <mergeCell ref="A12:A18"/>
    <mergeCell ref="A20:A26"/>
    <mergeCell ref="A28:A33"/>
    <mergeCell ref="A35:A37"/>
    <mergeCell ref="A39:A41"/>
    <mergeCell ref="A43:A45"/>
    <mergeCell ref="A47:A49"/>
    <mergeCell ref="A51:A55"/>
    <mergeCell ref="A57:A58"/>
    <mergeCell ref="E4:E34"/>
    <mergeCell ref="E35:E46"/>
    <mergeCell ref="E47:E67"/>
  </mergeCells>
  <printOptions horizontalCentered="1"/>
  <pageMargins left="0.5118055555555555" right="0.5118055555555555" top="0.8659722222222223" bottom="0.8659722222222223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Zeros="0" tabSelected="1" view="pageBreakPreview" zoomScale="90" zoomScaleSheetLayoutView="90" workbookViewId="0" topLeftCell="A1">
      <pane xSplit="2" ySplit="4" topLeftCell="C5" activePane="bottomRight" state="frozen"/>
      <selection pane="bottomRight" activeCell="O6" sqref="O6"/>
    </sheetView>
  </sheetViews>
  <sheetFormatPr defaultColWidth="9.00390625" defaultRowHeight="13.5"/>
  <cols>
    <col min="1" max="1" width="4.625" style="4" customWidth="1"/>
    <col min="2" max="2" width="14.625" style="5" customWidth="1"/>
    <col min="3" max="3" width="6.625" style="6" customWidth="1"/>
    <col min="4" max="4" width="5.75390625" style="6" customWidth="1"/>
    <col min="5" max="5" width="5.125" style="6" customWidth="1"/>
    <col min="6" max="6" width="19.25390625" style="7" customWidth="1"/>
    <col min="7" max="7" width="10.125" style="6" customWidth="1"/>
    <col min="8" max="8" width="31.375" style="6" customWidth="1"/>
    <col min="9" max="9" width="28.625" style="6" customWidth="1"/>
    <col min="10" max="10" width="8.125" style="6" customWidth="1"/>
    <col min="11" max="11" width="25.00390625" style="8" customWidth="1"/>
    <col min="12" max="16384" width="9.00390625" style="4" customWidth="1"/>
  </cols>
  <sheetData>
    <row r="1" spans="1:10" ht="21" customHeight="1">
      <c r="A1" s="9" t="s">
        <v>54</v>
      </c>
      <c r="B1" s="10"/>
      <c r="C1" s="10"/>
      <c r="D1" s="11"/>
      <c r="E1" s="12"/>
      <c r="F1" s="11"/>
      <c r="G1" s="12"/>
      <c r="H1" s="11"/>
      <c r="I1" s="37"/>
      <c r="J1" s="37"/>
    </row>
    <row r="2" spans="1:11" ht="28.5" customHeight="1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21.75" customHeight="1">
      <c r="A3" s="14" t="s">
        <v>56</v>
      </c>
      <c r="B3" s="14" t="s">
        <v>57</v>
      </c>
      <c r="C3" s="15" t="s">
        <v>58</v>
      </c>
      <c r="D3" s="15" t="s">
        <v>59</v>
      </c>
      <c r="E3" s="15" t="s">
        <v>60</v>
      </c>
      <c r="F3" s="16" t="s">
        <v>61</v>
      </c>
      <c r="G3" s="16"/>
      <c r="H3" s="16"/>
      <c r="I3" s="16"/>
      <c r="J3" s="16"/>
      <c r="K3" s="38" t="s">
        <v>62</v>
      </c>
    </row>
    <row r="4" spans="1:11" s="1" customFormat="1" ht="33" customHeight="1">
      <c r="A4" s="14"/>
      <c r="B4" s="14"/>
      <c r="C4" s="15"/>
      <c r="D4" s="15"/>
      <c r="E4" s="15"/>
      <c r="F4" s="17" t="s">
        <v>63</v>
      </c>
      <c r="G4" s="18" t="s">
        <v>64</v>
      </c>
      <c r="H4" s="19" t="s">
        <v>65</v>
      </c>
      <c r="I4" s="18" t="s">
        <v>66</v>
      </c>
      <c r="J4" s="18" t="s">
        <v>67</v>
      </c>
      <c r="K4" s="39"/>
    </row>
    <row r="5" spans="1:11" s="2" customFormat="1" ht="43.5" customHeight="1">
      <c r="A5" s="20">
        <v>1</v>
      </c>
      <c r="B5" s="21" t="s">
        <v>68</v>
      </c>
      <c r="C5" s="22" t="s">
        <v>69</v>
      </c>
      <c r="D5" s="22" t="s">
        <v>70</v>
      </c>
      <c r="E5" s="23">
        <v>4</v>
      </c>
      <c r="F5" s="24" t="s">
        <v>71</v>
      </c>
      <c r="G5" s="25" t="s">
        <v>72</v>
      </c>
      <c r="H5" s="22" t="s">
        <v>73</v>
      </c>
      <c r="I5" s="22" t="s">
        <v>74</v>
      </c>
      <c r="J5" s="30" t="s">
        <v>75</v>
      </c>
      <c r="K5" s="40" t="s">
        <v>76</v>
      </c>
    </row>
    <row r="6" spans="1:11" s="2" customFormat="1" ht="40.5" customHeight="1">
      <c r="A6" s="20"/>
      <c r="B6" s="26"/>
      <c r="C6" s="22" t="s">
        <v>69</v>
      </c>
      <c r="D6" s="22" t="s">
        <v>70</v>
      </c>
      <c r="E6" s="23">
        <v>2</v>
      </c>
      <c r="F6" s="24" t="s">
        <v>71</v>
      </c>
      <c r="G6" s="25" t="s">
        <v>72</v>
      </c>
      <c r="H6" s="22" t="s">
        <v>77</v>
      </c>
      <c r="I6" s="22" t="s">
        <v>78</v>
      </c>
      <c r="J6" s="30" t="s">
        <v>75</v>
      </c>
      <c r="K6" s="41"/>
    </row>
    <row r="7" spans="1:11" s="2" customFormat="1" ht="48.75" customHeight="1">
      <c r="A7" s="20"/>
      <c r="B7" s="26"/>
      <c r="C7" s="22" t="s">
        <v>69</v>
      </c>
      <c r="D7" s="22" t="s">
        <v>70</v>
      </c>
      <c r="E7" s="23">
        <v>1</v>
      </c>
      <c r="F7" s="24" t="s">
        <v>71</v>
      </c>
      <c r="G7" s="25" t="s">
        <v>72</v>
      </c>
      <c r="H7" s="22" t="s">
        <v>79</v>
      </c>
      <c r="I7" s="22" t="s">
        <v>80</v>
      </c>
      <c r="J7" s="30" t="s">
        <v>75</v>
      </c>
      <c r="K7" s="41"/>
    </row>
    <row r="8" spans="1:11" s="2" customFormat="1" ht="49.5" customHeight="1">
      <c r="A8" s="20"/>
      <c r="B8" s="26"/>
      <c r="C8" s="22" t="s">
        <v>69</v>
      </c>
      <c r="D8" s="22" t="s">
        <v>70</v>
      </c>
      <c r="E8" s="23">
        <v>1</v>
      </c>
      <c r="F8" s="24" t="s">
        <v>71</v>
      </c>
      <c r="G8" s="25" t="s">
        <v>72</v>
      </c>
      <c r="H8" s="22" t="s">
        <v>81</v>
      </c>
      <c r="I8" s="22" t="s">
        <v>74</v>
      </c>
      <c r="J8" s="30" t="s">
        <v>75</v>
      </c>
      <c r="K8" s="41"/>
    </row>
    <row r="9" spans="1:11" s="2" customFormat="1" ht="51" customHeight="1">
      <c r="A9" s="20"/>
      <c r="B9" s="26"/>
      <c r="C9" s="22" t="s">
        <v>69</v>
      </c>
      <c r="D9" s="22" t="s">
        <v>70</v>
      </c>
      <c r="E9" s="23">
        <v>1</v>
      </c>
      <c r="F9" s="24" t="s">
        <v>71</v>
      </c>
      <c r="G9" s="25" t="s">
        <v>72</v>
      </c>
      <c r="H9" s="22" t="s">
        <v>82</v>
      </c>
      <c r="I9" s="22" t="s">
        <v>74</v>
      </c>
      <c r="J9" s="30" t="s">
        <v>75</v>
      </c>
      <c r="K9" s="41"/>
    </row>
    <row r="10" spans="1:11" s="2" customFormat="1" ht="60" customHeight="1">
      <c r="A10" s="20"/>
      <c r="B10" s="26"/>
      <c r="C10" s="22" t="s">
        <v>69</v>
      </c>
      <c r="D10" s="22" t="s">
        <v>70</v>
      </c>
      <c r="E10" s="23">
        <v>1</v>
      </c>
      <c r="F10" s="24" t="s">
        <v>71</v>
      </c>
      <c r="G10" s="25" t="s">
        <v>72</v>
      </c>
      <c r="H10" s="27" t="s">
        <v>83</v>
      </c>
      <c r="I10" s="22" t="s">
        <v>74</v>
      </c>
      <c r="J10" s="30" t="s">
        <v>75</v>
      </c>
      <c r="K10" s="41"/>
    </row>
    <row r="11" spans="1:11" s="3" customFormat="1" ht="24.75" customHeight="1">
      <c r="A11" s="20"/>
      <c r="B11" s="28" t="s">
        <v>24</v>
      </c>
      <c r="C11" s="29" t="s">
        <v>75</v>
      </c>
      <c r="D11" s="30" t="s">
        <v>75</v>
      </c>
      <c r="E11" s="30">
        <v>10</v>
      </c>
      <c r="F11" s="23" t="s">
        <v>75</v>
      </c>
      <c r="G11" s="30" t="s">
        <v>75</v>
      </c>
      <c r="H11" s="30" t="s">
        <v>75</v>
      </c>
      <c r="I11" s="30" t="s">
        <v>75</v>
      </c>
      <c r="J11" s="30" t="s">
        <v>75</v>
      </c>
      <c r="K11" s="30" t="s">
        <v>75</v>
      </c>
    </row>
    <row r="12" spans="1:11" s="2" customFormat="1" ht="42" customHeight="1">
      <c r="A12" s="20">
        <v>2</v>
      </c>
      <c r="B12" s="27" t="s">
        <v>84</v>
      </c>
      <c r="C12" s="22" t="s">
        <v>69</v>
      </c>
      <c r="D12" s="25" t="s">
        <v>70</v>
      </c>
      <c r="E12" s="31">
        <v>1</v>
      </c>
      <c r="F12" s="24" t="s">
        <v>71</v>
      </c>
      <c r="G12" s="22" t="s">
        <v>72</v>
      </c>
      <c r="H12" s="22" t="s">
        <v>73</v>
      </c>
      <c r="I12" s="22" t="s">
        <v>74</v>
      </c>
      <c r="J12" s="30" t="s">
        <v>75</v>
      </c>
      <c r="K12" s="40" t="s">
        <v>85</v>
      </c>
    </row>
    <row r="13" spans="1:11" s="3" customFormat="1" ht="45.75" customHeight="1">
      <c r="A13" s="32">
        <v>3</v>
      </c>
      <c r="B13" s="22" t="s">
        <v>86</v>
      </c>
      <c r="C13" s="22" t="s">
        <v>69</v>
      </c>
      <c r="D13" s="25" t="s">
        <v>70</v>
      </c>
      <c r="E13" s="31">
        <v>1</v>
      </c>
      <c r="F13" s="24" t="s">
        <v>71</v>
      </c>
      <c r="G13" s="22" t="s">
        <v>72</v>
      </c>
      <c r="H13" s="22" t="s">
        <v>73</v>
      </c>
      <c r="I13" s="22" t="s">
        <v>74</v>
      </c>
      <c r="J13" s="30"/>
      <c r="K13" s="42"/>
    </row>
    <row r="14" spans="1:11" s="3" customFormat="1" ht="55.5" customHeight="1">
      <c r="A14" s="32">
        <v>4</v>
      </c>
      <c r="B14" s="22" t="s">
        <v>87</v>
      </c>
      <c r="C14" s="22" t="s">
        <v>69</v>
      </c>
      <c r="D14" s="25" t="s">
        <v>70</v>
      </c>
      <c r="E14" s="31">
        <v>1</v>
      </c>
      <c r="F14" s="24" t="s">
        <v>88</v>
      </c>
      <c r="G14" s="22" t="s">
        <v>72</v>
      </c>
      <c r="H14" s="22" t="s">
        <v>89</v>
      </c>
      <c r="I14" s="22" t="s">
        <v>90</v>
      </c>
      <c r="J14" s="30"/>
      <c r="K14" s="43"/>
    </row>
    <row r="15" spans="1:11" s="3" customFormat="1" ht="30" customHeight="1">
      <c r="A15" s="33" t="s">
        <v>91</v>
      </c>
      <c r="B15" s="34"/>
      <c r="C15" s="35"/>
      <c r="D15" s="30" t="s">
        <v>75</v>
      </c>
      <c r="E15" s="30">
        <v>13</v>
      </c>
      <c r="F15" s="36" t="s">
        <v>75</v>
      </c>
      <c r="G15" s="30" t="s">
        <v>75</v>
      </c>
      <c r="H15" s="30" t="s">
        <v>75</v>
      </c>
      <c r="I15" s="30" t="s">
        <v>75</v>
      </c>
      <c r="J15" s="30" t="s">
        <v>75</v>
      </c>
      <c r="K15" s="30" t="s">
        <v>75</v>
      </c>
    </row>
  </sheetData>
  <sheetProtection/>
  <autoFilter ref="B4:K15"/>
  <mergeCells count="16">
    <mergeCell ref="A1:C1"/>
    <mergeCell ref="D1:E1"/>
    <mergeCell ref="F1:G1"/>
    <mergeCell ref="A2:K2"/>
    <mergeCell ref="F3:J3"/>
    <mergeCell ref="A15:C15"/>
    <mergeCell ref="A3:A4"/>
    <mergeCell ref="A5:A11"/>
    <mergeCell ref="B3:B4"/>
    <mergeCell ref="B5:B10"/>
    <mergeCell ref="C3:C4"/>
    <mergeCell ref="D3:D4"/>
    <mergeCell ref="E3:E4"/>
    <mergeCell ref="K3:K4"/>
    <mergeCell ref="K5:K10"/>
    <mergeCell ref="K12:K14"/>
  </mergeCells>
  <printOptions horizontalCentered="1"/>
  <pageMargins left="0.7083333333333334" right="0.7083333333333334" top="0.5902777777777778" bottom="0.5902777777777778" header="0.3145833333333333" footer="0.3145833333333333"/>
  <pageSetup fitToHeight="0" fitToWidth="1" horizontalDpi="600" verticalDpi="600" orientation="landscape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叶子</cp:lastModifiedBy>
  <cp:lastPrinted>2021-03-16T13:30:07Z</cp:lastPrinted>
  <dcterms:created xsi:type="dcterms:W3CDTF">2011-05-31T09:10:55Z</dcterms:created>
  <dcterms:modified xsi:type="dcterms:W3CDTF">2023-12-16T13:46:21Z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18B3EC82739C4110B4C605A7A8005729</vt:lpwstr>
  </property>
  <property fmtid="{D5CDD505-2E9C-101B-9397-08002B2CF9AE}" pid="5" name="KSOReadingLayo">
    <vt:bool>true</vt:bool>
  </property>
</Properties>
</file>